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<sst xmlns="http://schemas.openxmlformats.org/spreadsheetml/2006/main" count="159" uniqueCount="79">
  <si>
    <t>工事費内訳書</t>
  </si>
  <si>
    <t>住　　　　所</t>
  </si>
  <si>
    <t>商号又は名称</t>
  </si>
  <si>
    <t>代 表 者 名</t>
  </si>
  <si>
    <t>工 事 名</t>
  </si>
  <si>
    <t>Ｒ７波土　母川　海・中山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</si>
  <si>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</si>
  <si>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</si>
  <si>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</si>
  <si>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</si>
  <si>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</si>
  <si>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</si>
  <si>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</si>
  <si>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</si>
  <si>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</si>
  <si>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</si>
  <si>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</si>
  <si>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</si>
  <si>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</si>
  <si>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</si>
  <si>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土砂等運搬</t>
  </si>
  <si>
    <t>法面整形工</t>
  </si>
  <si>
    <t>法面整形(切土部)</t>
  </si>
  <si>
    <t>m2</t>
  </si>
  <si>
    <t>法面整形(盛土部)</t>
  </si>
  <si>
    <t>法覆護岸工</t>
  </si>
  <si>
    <t>作業土工</t>
  </si>
  <si>
    <t>床掘り</t>
  </si>
  <si>
    <t>基面整正</t>
  </si>
  <si>
    <t>ｺﾝｸﾘｰﾄﾌﾞﾛｯｸ工(平ﾌﾞﾛｯｸ張)</t>
  </si>
  <si>
    <t>平ﾌﾞﾛｯｸ張</t>
  </si>
  <si>
    <t>調整コンクリート</t>
  </si>
  <si>
    <t>釜場工</t>
  </si>
  <si>
    <t xml:space="preserve">作業土工　</t>
  </si>
  <si>
    <t xml:space="preserve">床堀　</t>
  </si>
  <si>
    <t xml:space="preserve">埋戻　</t>
  </si>
  <si>
    <t xml:space="preserve">基面整正　</t>
  </si>
  <si>
    <t>釜場部ブロック張り擁壁</t>
  </si>
  <si>
    <t xml:space="preserve">間知ブロック張　</t>
  </si>
  <si>
    <t>釜場部ブロック積み擁壁</t>
  </si>
  <si>
    <t xml:space="preserve">間知ブロック積　</t>
  </si>
  <si>
    <t>基礎コンクリート</t>
  </si>
  <si>
    <t>１号釜場基礎コンクリート</t>
  </si>
  <si>
    <t>m</t>
  </si>
  <si>
    <t>２号釜場基礎コンクリート</t>
  </si>
  <si>
    <t>天端・調整コンクリート</t>
  </si>
  <si>
    <t>１号釜場天端コンクリート</t>
  </si>
  <si>
    <t>２号釜場天端コンクリート</t>
  </si>
  <si>
    <t>釜場部調整コンクリート</t>
  </si>
  <si>
    <t>階段工</t>
  </si>
  <si>
    <t>底張コンクリート</t>
  </si>
  <si>
    <t>釜場部小口止工</t>
  </si>
  <si>
    <t>水路工</t>
  </si>
  <si>
    <t xml:space="preserve">水路工　</t>
  </si>
  <si>
    <t xml:space="preserve">１号U型水路　</t>
  </si>
  <si>
    <t>２号U型水路</t>
  </si>
  <si>
    <t>３号U型水路</t>
  </si>
  <si>
    <t xml:space="preserve">付帯工　</t>
  </si>
  <si>
    <t xml:space="preserve">川裏階段工　</t>
  </si>
  <si>
    <t>川裏階段工</t>
  </si>
  <si>
    <t>構造物撤去工</t>
  </si>
  <si>
    <t>構造物取壊し工</t>
  </si>
  <si>
    <t>ｺﾝｸﾘｰﾄ取壊し運搬処理</t>
  </si>
  <si>
    <t>仮設工</t>
  </si>
  <si>
    <t>工事用道路工</t>
  </si>
  <si>
    <t>工事用道路盛土</t>
  </si>
  <si>
    <t>表土剥取</t>
  </si>
  <si>
    <t>シート設置</t>
  </si>
  <si>
    <t>工事用道路撤去・表土戻し耕起砕土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</si>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</sst>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G11+G22+G29+G51+G61+G64+G67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400.0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380.0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400.0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23</v>
      </c>
      <c r="F21" s="13" t="n">
        <v>380.0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23</v>
      </c>
      <c r="F25" s="13" t="n">
        <v>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23</v>
      </c>
      <c r="F27" s="13" t="n">
        <v>245.0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5">
        <f>G30+G34+G36+G38+G41+G45+G47+G49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90.0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23</v>
      </c>
      <c r="F33" s="13" t="n">
        <v>50.0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23</v>
      </c>
      <c r="F35" s="13" t="n">
        <v>55.0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23</v>
      </c>
      <c r="F37" s="13" t="n">
        <v>26.0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43</v>
      </c>
      <c r="F39" s="13" t="n">
        <v>16.0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43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43</v>
      </c>
      <c r="F42" s="13" t="n">
        <v>25.0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43</v>
      </c>
      <c r="F43" s="13" t="n">
        <v>10.0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43</v>
      </c>
      <c r="F44" s="13" t="n">
        <v>12.0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43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50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50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51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51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52</v>
      </c>
      <c r="C51" s="11"/>
      <c r="D51" s="11"/>
      <c r="E51" s="12" t="s">
        <v>13</v>
      </c>
      <c r="F51" s="13" t="n">
        <v>1.0</v>
      </c>
      <c r="G51" s="15">
        <f>G52+G57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33</v>
      </c>
      <c r="D52" s="11"/>
      <c r="E52" s="12" t="s">
        <v>13</v>
      </c>
      <c r="F52" s="13" t="n">
        <v>1.0</v>
      </c>
      <c r="G52" s="15">
        <f>G53+G54+G55+G56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34</v>
      </c>
      <c r="E53" s="12" t="s">
        <v>17</v>
      </c>
      <c r="F53" s="13" t="n">
        <v>240.0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35</v>
      </c>
      <c r="E54" s="12" t="s">
        <v>17</v>
      </c>
      <c r="F54" s="13" t="n">
        <v>30.0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35</v>
      </c>
      <c r="E55" s="12" t="s">
        <v>17</v>
      </c>
      <c r="F55" s="13" t="n">
        <v>130.0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36</v>
      </c>
      <c r="E56" s="12" t="s">
        <v>23</v>
      </c>
      <c r="F56" s="13" t="n">
        <v>120.0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53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54</v>
      </c>
      <c r="E58" s="12" t="s">
        <v>43</v>
      </c>
      <c r="F58" s="13" t="n">
        <v>20.0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55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56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57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58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59</v>
      </c>
      <c r="E63" s="12" t="s">
        <v>43</v>
      </c>
      <c r="F63" s="13" t="n">
        <v>4.0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60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61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62</v>
      </c>
      <c r="E66" s="12" t="s">
        <v>17</v>
      </c>
      <c r="F66" s="13" t="n">
        <v>40.0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63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64</v>
      </c>
      <c r="D68" s="11"/>
      <c r="E68" s="12" t="s">
        <v>13</v>
      </c>
      <c r="F68" s="13" t="n">
        <v>1.0</v>
      </c>
      <c r="G68" s="15">
        <f>G69+G70+G71+G72+G73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65</v>
      </c>
      <c r="E69" s="12" t="s">
        <v>17</v>
      </c>
      <c r="F69" s="13" t="n">
        <v>170.0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65</v>
      </c>
      <c r="E70" s="12" t="s">
        <v>17</v>
      </c>
      <c r="F70" s="13" t="n">
        <v>120.0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66</v>
      </c>
      <c r="E71" s="12" t="s">
        <v>17</v>
      </c>
      <c r="F71" s="13" t="n">
        <v>100.0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67</v>
      </c>
      <c r="E72" s="12" t="s">
        <v>23</v>
      </c>
      <c r="F72" s="13" t="n">
        <v>590.0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68</v>
      </c>
      <c r="E73" s="12" t="s">
        <v>17</v>
      </c>
      <c r="F73" s="13" t="n">
        <v>290.0</v>
      </c>
      <c r="G73" s="16"/>
      <c r="I73" s="17" t="n">
        <v>64.0</v>
      </c>
      <c r="J73" s="18" t="n">
        <v>4.0</v>
      </c>
    </row>
    <row r="74" ht="42.0" customHeight="true">
      <c r="A74" s="10" t="s">
        <v>69</v>
      </c>
      <c r="B74" s="11"/>
      <c r="C74" s="11"/>
      <c r="D74" s="11"/>
      <c r="E74" s="12" t="s">
        <v>13</v>
      </c>
      <c r="F74" s="13" t="n">
        <v>1.0</v>
      </c>
      <c r="G74" s="15">
        <f>G11+G22+G29+G51+G61+G64+G67</f>
      </c>
      <c r="I74" s="17" t="n">
        <v>65.0</v>
      </c>
      <c r="J74" s="18" t="n">
        <v>20.0</v>
      </c>
    </row>
    <row r="75" ht="42.0" customHeight="true">
      <c r="A75" s="10" t="s">
        <v>70</v>
      </c>
      <c r="B75" s="11"/>
      <c r="C75" s="11"/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200.0</v>
      </c>
    </row>
    <row r="76" ht="42.0" customHeight="true">
      <c r="A76" s="10"/>
      <c r="B76" s="11" t="s">
        <v>71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/>
    </row>
    <row r="77" ht="42.0" customHeight="true">
      <c r="A77" s="10" t="s">
        <v>72</v>
      </c>
      <c r="B77" s="11"/>
      <c r="C77" s="11"/>
      <c r="D77" s="11"/>
      <c r="E77" s="12" t="s">
        <v>13</v>
      </c>
      <c r="F77" s="13" t="n">
        <v>1.0</v>
      </c>
      <c r="G77" s="15">
        <f>G74+G75</f>
      </c>
      <c r="I77" s="17" t="n">
        <v>68.0</v>
      </c>
      <c r="J77" s="18"/>
    </row>
    <row r="78" ht="42.0" customHeight="true">
      <c r="A78" s="10"/>
      <c r="B78" s="11" t="s">
        <v>73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n">
        <v>210.0</v>
      </c>
    </row>
    <row r="79" ht="42.0" customHeight="true">
      <c r="A79" s="10" t="s">
        <v>74</v>
      </c>
      <c r="B79" s="11"/>
      <c r="C79" s="11"/>
      <c r="D79" s="11"/>
      <c r="E79" s="12" t="s">
        <v>13</v>
      </c>
      <c r="F79" s="13" t="n">
        <v>1.0</v>
      </c>
      <c r="G79" s="15">
        <f>G74+G75+G78</f>
      </c>
      <c r="I79" s="17" t="n">
        <v>70.0</v>
      </c>
      <c r="J79" s="18"/>
    </row>
    <row r="80" ht="42.0" customHeight="true">
      <c r="A80" s="10"/>
      <c r="B80" s="11" t="s">
        <v>75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220.0</v>
      </c>
    </row>
    <row r="81" ht="42.0" customHeight="true">
      <c r="A81" s="10" t="s">
        <v>76</v>
      </c>
      <c r="B81" s="11"/>
      <c r="C81" s="11"/>
      <c r="D81" s="11"/>
      <c r="E81" s="12" t="s">
        <v>13</v>
      </c>
      <c r="F81" s="13" t="n">
        <v>1.0</v>
      </c>
      <c r="G81" s="15">
        <f>G79+G80</f>
      </c>
      <c r="I81" s="17" t="n">
        <v>72.0</v>
      </c>
      <c r="J81" s="18" t="n">
        <v>30.0</v>
      </c>
    </row>
    <row r="82" ht="42.0" customHeight="true">
      <c r="A82" s="19" t="s">
        <v>77</v>
      </c>
      <c r="B82" s="20"/>
      <c r="C82" s="20"/>
      <c r="D82" s="20"/>
      <c r="E82" s="21" t="s">
        <v>78</v>
      </c>
      <c r="F82" s="22" t="s">
        <v>78</v>
      </c>
      <c r="G82" s="24">
        <f>G81</f>
      </c>
      <c r="I82" s="26" t="n">
        <v>73.0</v>
      </c>
      <c r="J8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C19:D19"/>
    <mergeCell ref="D20"/>
    <mergeCell ref="D21"/>
    <mergeCell ref="B22:D22"/>
    <mergeCell ref="C23:D23"/>
    <mergeCell ref="D24"/>
    <mergeCell ref="D25"/>
    <mergeCell ref="C26:D26"/>
    <mergeCell ref="D27"/>
    <mergeCell ref="D28"/>
    <mergeCell ref="B29:D29"/>
    <mergeCell ref="C30:D30"/>
    <mergeCell ref="D31"/>
    <mergeCell ref="D32"/>
    <mergeCell ref="D33"/>
    <mergeCell ref="C34:D34"/>
    <mergeCell ref="D35"/>
    <mergeCell ref="C36:D36"/>
    <mergeCell ref="D37"/>
    <mergeCell ref="C38:D38"/>
    <mergeCell ref="D39"/>
    <mergeCell ref="D40"/>
    <mergeCell ref="C41:D41"/>
    <mergeCell ref="D42"/>
    <mergeCell ref="D43"/>
    <mergeCell ref="D44"/>
    <mergeCell ref="C45:D45"/>
    <mergeCell ref="D46"/>
    <mergeCell ref="C47:D47"/>
    <mergeCell ref="D48"/>
    <mergeCell ref="C49:D49"/>
    <mergeCell ref="D50"/>
    <mergeCell ref="B51:D51"/>
    <mergeCell ref="C52:D52"/>
    <mergeCell ref="D53"/>
    <mergeCell ref="D54"/>
    <mergeCell ref="D55"/>
    <mergeCell ref="D56"/>
    <mergeCell ref="C57:D57"/>
    <mergeCell ref="D58"/>
    <mergeCell ref="D59"/>
    <mergeCell ref="D60"/>
    <mergeCell ref="B61:D61"/>
    <mergeCell ref="C62:D62"/>
    <mergeCell ref="D63"/>
    <mergeCell ref="B64:D64"/>
    <mergeCell ref="C65:D65"/>
    <mergeCell ref="D66"/>
    <mergeCell ref="B67:D67"/>
    <mergeCell ref="C68:D68"/>
    <mergeCell ref="D69"/>
    <mergeCell ref="D70"/>
    <mergeCell ref="D71"/>
    <mergeCell ref="D72"/>
    <mergeCell ref="D73"/>
    <mergeCell ref="A74:D74"/>
    <mergeCell ref="A75:D75"/>
    <mergeCell ref="B76:D76"/>
    <mergeCell ref="A77:D77"/>
    <mergeCell ref="B78:D78"/>
    <mergeCell ref="A79:D79"/>
    <mergeCell ref="B80:D80"/>
    <mergeCell ref="A81:D81"/>
    <mergeCell ref="A82:D8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2026-02-05T01:47:39Z</dcterms:created>
  <dc:creator>Apache POI</dc:creator>
</cp:coreProperties>
</file>